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7475" windowHeight="12720" activeTab="1"/>
  </bookViews>
  <sheets>
    <sheet name="1 этап" sheetId="1" r:id="rId1"/>
    <sheet name="Общий зачёт" sheetId="2" r:id="rId2"/>
  </sheets>
  <definedNames/>
  <calcPr fullCalcOnLoad="1"/>
</workbook>
</file>

<file path=xl/sharedStrings.xml><?xml version="1.0" encoding="utf-8"?>
<sst xmlns="http://schemas.openxmlformats.org/spreadsheetml/2006/main" count="373" uniqueCount="54">
  <si>
    <t>Место</t>
  </si>
  <si>
    <t>Номер</t>
  </si>
  <si>
    <t>Имя</t>
  </si>
  <si>
    <t>Г.р.</t>
  </si>
  <si>
    <t>Город</t>
  </si>
  <si>
    <t>Команда</t>
  </si>
  <si>
    <t>Время</t>
  </si>
  <si>
    <t>Очки</t>
  </si>
  <si>
    <t>Дудоров Алексей</t>
  </si>
  <si>
    <t>элита</t>
  </si>
  <si>
    <t>Тольятти</t>
  </si>
  <si>
    <t>-</t>
  </si>
  <si>
    <t>Овчинников Роман</t>
  </si>
  <si>
    <t>Дудоров Николай</t>
  </si>
  <si>
    <t>Сиротин Сергей</t>
  </si>
  <si>
    <t xml:space="preserve"> -</t>
  </si>
  <si>
    <t>Гранат Максим</t>
  </si>
  <si>
    <t>эксперты</t>
  </si>
  <si>
    <t>Титов Владимир</t>
  </si>
  <si>
    <t>Strada</t>
  </si>
  <si>
    <t>Кирьянов Вячеслав</t>
  </si>
  <si>
    <t>Васильев Иван</t>
  </si>
  <si>
    <t>Самара</t>
  </si>
  <si>
    <t>Васаби</t>
  </si>
  <si>
    <t>Чеховский Сергей</t>
  </si>
  <si>
    <t>+26 за орг-ю</t>
  </si>
  <si>
    <t>Круглов Вячеслав</t>
  </si>
  <si>
    <t>Шевелев Антон</t>
  </si>
  <si>
    <t>Wanderers</t>
  </si>
  <si>
    <t>Морозов Владимир</t>
  </si>
  <si>
    <t>Рагозин Александр</t>
  </si>
  <si>
    <t>Avanti</t>
  </si>
  <si>
    <t>dns</t>
  </si>
  <si>
    <t>Некрашевич Павел</t>
  </si>
  <si>
    <t>Астахов Артём</t>
  </si>
  <si>
    <t>Пыльнов Михаил</t>
  </si>
  <si>
    <t>Андреев Вячеслав</t>
  </si>
  <si>
    <t>Павлов Олег</t>
  </si>
  <si>
    <t>Павлов Владимир</t>
  </si>
  <si>
    <t>Леонтьев Алексей</t>
  </si>
  <si>
    <t>Горланов Сергей</t>
  </si>
  <si>
    <t>Морозов Алексей</t>
  </si>
  <si>
    <t>Кузнецов Александр</t>
  </si>
  <si>
    <t>Орг</t>
  </si>
  <si>
    <t>Тарасов Борис</t>
  </si>
  <si>
    <t>мастера</t>
  </si>
  <si>
    <t>Сафонов Валентин</t>
  </si>
  <si>
    <t>Мочалова Светлана</t>
  </si>
  <si>
    <t>леди</t>
  </si>
  <si>
    <t>Командный зачёт</t>
  </si>
  <si>
    <t>1 этап</t>
  </si>
  <si>
    <t>место</t>
  </si>
  <si>
    <t>очки</t>
  </si>
  <si>
    <t>Городской зачёт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</si>
</sst>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_-* #,##0.00_$_-;\-* #,##0.00_$_-;_-* \-??_$_-;_-@_-"/>
    <numFmt numFmtId="166" formatCode="_-* #,##0_$_-;\-* #,##0_$_-;_-* \-??_$_-;_-@_-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49" fontId="0" fillId="2" borderId="8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49" fontId="2" fillId="3" borderId="13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49" fontId="2" fillId="4" borderId="8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/>
    </xf>
    <xf numFmtId="49" fontId="2" fillId="5" borderId="16" xfId="0" applyNumberFormat="1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1" fontId="2" fillId="5" borderId="17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1" fontId="2" fillId="6" borderId="11" xfId="0" applyNumberFormat="1" applyFont="1" applyFill="1" applyBorder="1" applyAlignment="1">
      <alignment horizontal="center"/>
    </xf>
    <xf numFmtId="0" fontId="2" fillId="6" borderId="18" xfId="0" applyFont="1" applyFill="1" applyBorder="1" applyAlignment="1">
      <alignment/>
    </xf>
    <xf numFmtId="1" fontId="2" fillId="6" borderId="19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/>
    </xf>
    <xf numFmtId="1" fontId="2" fillId="6" borderId="3" xfId="20" applyNumberFormat="1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>
      <alignment/>
    </xf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1" fontId="2" fillId="6" borderId="6" xfId="20" applyNumberFormat="1" applyFont="1" applyFill="1" applyBorder="1" applyAlignment="1" applyProtection="1">
      <alignment horizontal="center"/>
      <protection/>
    </xf>
    <xf numFmtId="0" fontId="2" fillId="6" borderId="7" xfId="0" applyFont="1" applyFill="1" applyBorder="1" applyAlignment="1">
      <alignment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/>
    </xf>
    <xf numFmtId="1" fontId="2" fillId="6" borderId="9" xfId="2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49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49" fontId="2" fillId="4" borderId="5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49" fontId="0" fillId="3" borderId="8" xfId="0" applyNumberFormat="1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9" borderId="6" xfId="20" applyNumberFormat="1" applyFont="1" applyFill="1" applyBorder="1" applyAlignment="1" applyProtection="1">
      <alignment horizontal="center"/>
      <protection/>
    </xf>
    <xf numFmtId="0" fontId="0" fillId="8" borderId="7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left"/>
    </xf>
    <xf numFmtId="0" fontId="0" fillId="8" borderId="8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9" borderId="9" xfId="2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2" fillId="8" borderId="5" xfId="0" applyNumberFormat="1" applyFont="1" applyFill="1" applyBorder="1" applyAlignment="1">
      <alignment horizontal="center"/>
    </xf>
    <xf numFmtId="1" fontId="2" fillId="7" borderId="6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8" borderId="4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left"/>
    </xf>
    <xf numFmtId="0" fontId="0" fillId="8" borderId="5" xfId="0" applyFont="1" applyFill="1" applyBorder="1" applyAlignment="1">
      <alignment horizontal="center"/>
    </xf>
    <xf numFmtId="49" fontId="0" fillId="8" borderId="5" xfId="0" applyNumberFormat="1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1" fontId="0" fillId="7" borderId="9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7" borderId="20" xfId="0" applyFont="1" applyFill="1" applyBorder="1" applyAlignment="1">
      <alignment horizontal="center"/>
    </xf>
    <xf numFmtId="166" fontId="2" fillId="7" borderId="21" xfId="20" applyNumberFormat="1" applyFont="1" applyFill="1" applyBorder="1" applyAlignment="1" applyProtection="1">
      <alignment horizontal="center"/>
      <protection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6" fontId="2" fillId="7" borderId="3" xfId="20" applyNumberFormat="1" applyFont="1" applyFill="1" applyBorder="1" applyAlignment="1" applyProtection="1">
      <alignment horizontal="center"/>
      <protection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166" fontId="2" fillId="7" borderId="9" xfId="20" applyNumberFormat="1" applyFont="1" applyFill="1" applyBorder="1" applyAlignment="1" applyProtection="1">
      <alignment horizontal="center"/>
      <protection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center"/>
    </xf>
    <xf numFmtId="49" fontId="2" fillId="8" borderId="24" xfId="0" applyNumberFormat="1" applyFont="1" applyFill="1" applyBorder="1" applyAlignment="1">
      <alignment horizontal="center"/>
    </xf>
    <xf numFmtId="166" fontId="2" fillId="7" borderId="7" xfId="2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2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9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28">
      <selection activeCell="H37" sqref="H37"/>
    </sheetView>
  </sheetViews>
  <sheetFormatPr defaultColWidth="9.00390625" defaultRowHeight="12.75"/>
  <cols>
    <col min="3" max="3" width="25.875" style="0" customWidth="1"/>
    <col min="4" max="4" width="11.25390625" style="0" customWidth="1"/>
    <col min="5" max="5" width="9.125" style="1" customWidth="1"/>
    <col min="7" max="7" width="12.625" style="2" customWidth="1"/>
    <col min="8" max="8" width="9.125" style="3" customWidth="1"/>
    <col min="9" max="9" width="9.125" style="4" customWidth="1"/>
  </cols>
  <sheetData>
    <row r="1" spans="1:9" ht="12.75">
      <c r="A1" s="5" t="s">
        <v>0</v>
      </c>
      <c r="B1" s="5" t="s">
        <v>1</v>
      </c>
      <c r="C1" s="5" t="s">
        <v>2</v>
      </c>
      <c r="D1" s="5"/>
      <c r="E1" s="5" t="s">
        <v>3</v>
      </c>
      <c r="F1" s="5" t="s">
        <v>4</v>
      </c>
      <c r="G1" s="6" t="s">
        <v>5</v>
      </c>
      <c r="H1" s="7" t="s">
        <v>6</v>
      </c>
      <c r="I1" s="6" t="s">
        <v>7</v>
      </c>
    </row>
    <row r="3" spans="1:9" ht="12.75">
      <c r="A3" s="8">
        <v>1</v>
      </c>
      <c r="B3" s="9">
        <v>300</v>
      </c>
      <c r="C3" s="10" t="s">
        <v>8</v>
      </c>
      <c r="D3" s="9" t="s">
        <v>9</v>
      </c>
      <c r="E3" s="9">
        <v>1984</v>
      </c>
      <c r="F3" s="9" t="s">
        <v>10</v>
      </c>
      <c r="G3" s="11" t="s">
        <v>11</v>
      </c>
      <c r="H3" s="12">
        <v>0.2722222222222222</v>
      </c>
      <c r="I3" s="13">
        <v>50</v>
      </c>
    </row>
    <row r="4" spans="1:9" ht="12.75">
      <c r="A4" s="14">
        <v>2</v>
      </c>
      <c r="B4" s="15">
        <v>302</v>
      </c>
      <c r="C4" s="16" t="s">
        <v>12</v>
      </c>
      <c r="D4" s="15" t="s">
        <v>9</v>
      </c>
      <c r="E4" s="15">
        <v>1987</v>
      </c>
      <c r="F4" s="15" t="s">
        <v>10</v>
      </c>
      <c r="G4" s="17" t="s">
        <v>11</v>
      </c>
      <c r="H4" s="18">
        <v>0.3145833333333333</v>
      </c>
      <c r="I4" s="19">
        <v>40</v>
      </c>
    </row>
    <row r="5" spans="1:9" ht="12.75">
      <c r="A5" s="14">
        <v>3</v>
      </c>
      <c r="B5" s="15">
        <v>301</v>
      </c>
      <c r="C5" s="16" t="s">
        <v>13</v>
      </c>
      <c r="D5" s="15" t="s">
        <v>9</v>
      </c>
      <c r="E5" s="15">
        <v>1986</v>
      </c>
      <c r="F5" s="15" t="s">
        <v>10</v>
      </c>
      <c r="G5" s="17" t="s">
        <v>11</v>
      </c>
      <c r="H5" s="18">
        <v>0.32569444444444445</v>
      </c>
      <c r="I5" s="19">
        <v>30</v>
      </c>
    </row>
    <row r="6" spans="1:9" ht="12.75">
      <c r="A6" s="20">
        <v>4</v>
      </c>
      <c r="B6" s="21">
        <v>79</v>
      </c>
      <c r="C6" s="22" t="s">
        <v>14</v>
      </c>
      <c r="D6" s="21" t="s">
        <v>9</v>
      </c>
      <c r="E6" s="21">
        <v>1985</v>
      </c>
      <c r="F6" s="21" t="s">
        <v>10</v>
      </c>
      <c r="G6" s="23" t="s">
        <v>15</v>
      </c>
      <c r="H6" s="24">
        <v>0.4368055555555555</v>
      </c>
      <c r="I6" s="25">
        <v>20</v>
      </c>
    </row>
    <row r="7" ht="12.75">
      <c r="I7" s="26"/>
    </row>
    <row r="8" spans="1:9" ht="12.75">
      <c r="A8" s="27">
        <v>1</v>
      </c>
      <c r="B8" s="28">
        <v>21</v>
      </c>
      <c r="C8" s="29" t="s">
        <v>16</v>
      </c>
      <c r="D8" s="28" t="s">
        <v>17</v>
      </c>
      <c r="E8" s="28">
        <v>1981</v>
      </c>
      <c r="F8" s="28" t="s">
        <v>10</v>
      </c>
      <c r="G8" s="30" t="s">
        <v>11</v>
      </c>
      <c r="H8" s="31">
        <v>0.3069444444444444</v>
      </c>
      <c r="I8" s="32">
        <v>100</v>
      </c>
    </row>
    <row r="9" spans="1:9" ht="12.75">
      <c r="A9" s="33">
        <v>2</v>
      </c>
      <c r="B9" s="34">
        <v>80</v>
      </c>
      <c r="C9" s="35" t="s">
        <v>18</v>
      </c>
      <c r="D9" s="34" t="s">
        <v>17</v>
      </c>
      <c r="E9" s="34">
        <v>1986</v>
      </c>
      <c r="F9" s="34" t="s">
        <v>10</v>
      </c>
      <c r="G9" s="36" t="s">
        <v>19</v>
      </c>
      <c r="H9" s="37">
        <v>0.3548611111111111</v>
      </c>
      <c r="I9" s="38">
        <v>80</v>
      </c>
    </row>
    <row r="10" spans="1:9" ht="12.75">
      <c r="A10" s="33">
        <v>3</v>
      </c>
      <c r="B10" s="34">
        <v>102</v>
      </c>
      <c r="C10" s="35" t="s">
        <v>20</v>
      </c>
      <c r="D10" s="34" t="s">
        <v>17</v>
      </c>
      <c r="E10" s="34">
        <v>1984</v>
      </c>
      <c r="F10" s="34" t="s">
        <v>10</v>
      </c>
      <c r="G10" s="36" t="s">
        <v>19</v>
      </c>
      <c r="H10" s="37">
        <v>0.3597222222222222</v>
      </c>
      <c r="I10" s="38">
        <v>60</v>
      </c>
    </row>
    <row r="11" spans="1:9" ht="12.75">
      <c r="A11" s="39">
        <v>4</v>
      </c>
      <c r="B11" s="40">
        <v>209</v>
      </c>
      <c r="C11" s="41" t="s">
        <v>21</v>
      </c>
      <c r="D11" s="40" t="s">
        <v>17</v>
      </c>
      <c r="E11" s="40">
        <v>1983</v>
      </c>
      <c r="F11" s="40" t="s">
        <v>22</v>
      </c>
      <c r="G11" s="42" t="s">
        <v>23</v>
      </c>
      <c r="H11" s="43">
        <v>0.3638888888888889</v>
      </c>
      <c r="I11" s="44">
        <v>50</v>
      </c>
    </row>
    <row r="12" spans="1:10" ht="12.75">
      <c r="A12" s="39">
        <v>5</v>
      </c>
      <c r="B12" s="40">
        <v>77</v>
      </c>
      <c r="C12" s="41" t="s">
        <v>24</v>
      </c>
      <c r="D12" s="40" t="s">
        <v>17</v>
      </c>
      <c r="E12" s="40">
        <v>1976</v>
      </c>
      <c r="F12" s="40" t="s">
        <v>10</v>
      </c>
      <c r="G12" s="42" t="s">
        <v>19</v>
      </c>
      <c r="H12" s="43">
        <v>0.375</v>
      </c>
      <c r="I12" s="44">
        <v>71</v>
      </c>
      <c r="J12" s="45" t="s">
        <v>25</v>
      </c>
    </row>
    <row r="13" spans="1:9" ht="12.75">
      <c r="A13" s="39">
        <v>6</v>
      </c>
      <c r="B13" s="40">
        <v>71</v>
      </c>
      <c r="C13" s="41" t="s">
        <v>26</v>
      </c>
      <c r="D13" s="40" t="s">
        <v>17</v>
      </c>
      <c r="E13" s="40">
        <v>1975</v>
      </c>
      <c r="F13" s="40" t="s">
        <v>10</v>
      </c>
      <c r="G13" s="42" t="s">
        <v>11</v>
      </c>
      <c r="H13" s="43">
        <v>0.3923611111111111</v>
      </c>
      <c r="I13" s="44">
        <v>40</v>
      </c>
    </row>
    <row r="14" spans="1:9" ht="12.75">
      <c r="A14" s="39">
        <v>7</v>
      </c>
      <c r="B14" s="40">
        <v>33</v>
      </c>
      <c r="C14" s="41" t="s">
        <v>27</v>
      </c>
      <c r="D14" s="40" t="s">
        <v>17</v>
      </c>
      <c r="E14" s="40">
        <v>1978</v>
      </c>
      <c r="F14" s="40" t="s">
        <v>22</v>
      </c>
      <c r="G14" s="42" t="s">
        <v>28</v>
      </c>
      <c r="H14" s="43">
        <v>0.3979166666666667</v>
      </c>
      <c r="I14" s="44">
        <v>36</v>
      </c>
    </row>
    <row r="15" spans="1:9" ht="12.75">
      <c r="A15" s="39">
        <v>8</v>
      </c>
      <c r="B15" s="40">
        <v>65</v>
      </c>
      <c r="C15" s="41" t="s">
        <v>29</v>
      </c>
      <c r="D15" s="40" t="s">
        <v>17</v>
      </c>
      <c r="E15" s="40">
        <v>1977</v>
      </c>
      <c r="F15" s="40" t="s">
        <v>10</v>
      </c>
      <c r="G15" s="42" t="s">
        <v>11</v>
      </c>
      <c r="H15" s="43">
        <v>0.4125</v>
      </c>
      <c r="I15" s="44">
        <v>32</v>
      </c>
    </row>
    <row r="16" spans="1:9" ht="12.75">
      <c r="A16" s="39">
        <v>9</v>
      </c>
      <c r="B16" s="40">
        <v>37</v>
      </c>
      <c r="C16" s="41" t="s">
        <v>30</v>
      </c>
      <c r="D16" s="40" t="s">
        <v>17</v>
      </c>
      <c r="E16" s="40">
        <v>1985</v>
      </c>
      <c r="F16" s="40" t="s">
        <v>22</v>
      </c>
      <c r="G16" s="42" t="s">
        <v>31</v>
      </c>
      <c r="H16" s="43" t="s">
        <v>32</v>
      </c>
      <c r="I16" s="44">
        <v>29</v>
      </c>
    </row>
    <row r="17" spans="1:9" ht="12.75">
      <c r="A17" s="39">
        <v>10</v>
      </c>
      <c r="B17" s="40">
        <v>62</v>
      </c>
      <c r="C17" s="41" t="s">
        <v>33</v>
      </c>
      <c r="D17" s="40" t="s">
        <v>17</v>
      </c>
      <c r="E17" s="40">
        <v>1983</v>
      </c>
      <c r="F17" s="40" t="s">
        <v>22</v>
      </c>
      <c r="G17" s="42" t="s">
        <v>31</v>
      </c>
      <c r="H17" s="43">
        <v>0.4159722222222222</v>
      </c>
      <c r="I17" s="44">
        <v>26</v>
      </c>
    </row>
    <row r="18" spans="1:9" ht="12.75">
      <c r="A18" s="39">
        <v>11</v>
      </c>
      <c r="B18" s="40">
        <v>30</v>
      </c>
      <c r="C18" s="41" t="s">
        <v>34</v>
      </c>
      <c r="D18" s="40" t="s">
        <v>17</v>
      </c>
      <c r="E18" s="40">
        <v>1977</v>
      </c>
      <c r="F18" s="40" t="s">
        <v>22</v>
      </c>
      <c r="G18" s="42" t="s">
        <v>28</v>
      </c>
      <c r="H18" s="43">
        <v>0.42291666666666666</v>
      </c>
      <c r="I18" s="44">
        <v>24</v>
      </c>
    </row>
    <row r="19" spans="1:9" ht="12.75">
      <c r="A19" s="39">
        <v>12</v>
      </c>
      <c r="B19" s="40">
        <v>67</v>
      </c>
      <c r="C19" s="41" t="s">
        <v>35</v>
      </c>
      <c r="D19" s="40" t="s">
        <v>17</v>
      </c>
      <c r="E19" s="40">
        <v>1979</v>
      </c>
      <c r="F19" s="40" t="s">
        <v>22</v>
      </c>
      <c r="G19" s="42" t="s">
        <v>31</v>
      </c>
      <c r="H19" s="43">
        <v>0.4236111111111111</v>
      </c>
      <c r="I19" s="44">
        <v>22</v>
      </c>
    </row>
    <row r="20" spans="1:9" ht="12.75">
      <c r="A20" s="39">
        <v>13</v>
      </c>
      <c r="B20" s="40">
        <v>74</v>
      </c>
      <c r="C20" s="41" t="s">
        <v>36</v>
      </c>
      <c r="D20" s="40" t="s">
        <v>17</v>
      </c>
      <c r="E20" s="40">
        <v>1974</v>
      </c>
      <c r="F20" s="40" t="s">
        <v>10</v>
      </c>
      <c r="G20" s="42" t="s">
        <v>11</v>
      </c>
      <c r="H20" s="43">
        <v>0.43194444444444446</v>
      </c>
      <c r="I20" s="44">
        <v>20</v>
      </c>
    </row>
    <row r="21" spans="1:9" ht="12.75">
      <c r="A21" s="39">
        <v>14</v>
      </c>
      <c r="B21" s="40">
        <v>103</v>
      </c>
      <c r="C21" s="41" t="s">
        <v>37</v>
      </c>
      <c r="D21" s="40" t="s">
        <v>17</v>
      </c>
      <c r="E21" s="40">
        <v>1980</v>
      </c>
      <c r="F21" s="40" t="s">
        <v>22</v>
      </c>
      <c r="G21" s="42" t="s">
        <v>11</v>
      </c>
      <c r="H21" s="43">
        <v>0.4694444444444445</v>
      </c>
      <c r="I21" s="44">
        <v>18</v>
      </c>
    </row>
    <row r="22" spans="1:9" ht="12.75">
      <c r="A22" s="39">
        <v>15</v>
      </c>
      <c r="B22" s="40">
        <v>101</v>
      </c>
      <c r="C22" s="41" t="s">
        <v>38</v>
      </c>
      <c r="D22" s="40" t="s">
        <v>17</v>
      </c>
      <c r="E22" s="40">
        <v>1981</v>
      </c>
      <c r="F22" s="40" t="s">
        <v>22</v>
      </c>
      <c r="G22" s="42" t="s">
        <v>11</v>
      </c>
      <c r="H22" s="43">
        <v>0.47222222222222227</v>
      </c>
      <c r="I22" s="44">
        <v>16</v>
      </c>
    </row>
    <row r="23" spans="1:9" ht="12.75">
      <c r="A23" s="39">
        <v>16</v>
      </c>
      <c r="B23" s="40">
        <v>73</v>
      </c>
      <c r="C23" s="41" t="s">
        <v>39</v>
      </c>
      <c r="D23" s="40" t="s">
        <v>17</v>
      </c>
      <c r="E23" s="40">
        <v>1980</v>
      </c>
      <c r="F23" s="40" t="s">
        <v>22</v>
      </c>
      <c r="G23" s="42" t="s">
        <v>31</v>
      </c>
      <c r="H23" s="43">
        <v>0.4875</v>
      </c>
      <c r="I23" s="44">
        <v>15</v>
      </c>
    </row>
    <row r="24" spans="1:9" ht="12.75">
      <c r="A24" s="39">
        <v>17</v>
      </c>
      <c r="B24" s="40">
        <v>34</v>
      </c>
      <c r="C24" s="41" t="s">
        <v>40</v>
      </c>
      <c r="D24" s="40" t="s">
        <v>17</v>
      </c>
      <c r="E24" s="40">
        <v>1980</v>
      </c>
      <c r="F24" s="40" t="s">
        <v>10</v>
      </c>
      <c r="G24" s="42" t="s">
        <v>11</v>
      </c>
      <c r="H24" s="43">
        <v>0.4986111111111111</v>
      </c>
      <c r="I24" s="44">
        <v>14</v>
      </c>
    </row>
    <row r="25" spans="1:9" ht="12.75">
      <c r="A25" s="39">
        <v>18</v>
      </c>
      <c r="B25" s="40">
        <v>104</v>
      </c>
      <c r="C25" s="41" t="s">
        <v>41</v>
      </c>
      <c r="D25" s="40" t="s">
        <v>17</v>
      </c>
      <c r="E25" s="40">
        <v>1983</v>
      </c>
      <c r="F25" s="40" t="s">
        <v>10</v>
      </c>
      <c r="G25" s="42" t="s">
        <v>11</v>
      </c>
      <c r="H25" s="43">
        <v>0.5041666666666667</v>
      </c>
      <c r="I25" s="44">
        <v>13</v>
      </c>
    </row>
    <row r="26" spans="1:9" ht="12.75">
      <c r="A26" s="39"/>
      <c r="B26" s="40"/>
      <c r="C26" s="41" t="s">
        <v>42</v>
      </c>
      <c r="D26" s="40" t="s">
        <v>17</v>
      </c>
      <c r="E26" s="40">
        <v>1983</v>
      </c>
      <c r="F26" s="40" t="s">
        <v>10</v>
      </c>
      <c r="G26" s="42" t="s">
        <v>11</v>
      </c>
      <c r="H26" s="43" t="s">
        <v>43</v>
      </c>
      <c r="I26" s="44">
        <v>26</v>
      </c>
    </row>
    <row r="27" ht="12.75">
      <c r="I27" s="26"/>
    </row>
    <row r="28" spans="1:9" ht="12.75">
      <c r="A28" s="46">
        <v>1</v>
      </c>
      <c r="B28" s="47">
        <v>303</v>
      </c>
      <c r="C28" s="48" t="s">
        <v>44</v>
      </c>
      <c r="D28" s="47" t="s">
        <v>45</v>
      </c>
      <c r="E28" s="47">
        <v>1948</v>
      </c>
      <c r="F28" s="47" t="s">
        <v>10</v>
      </c>
      <c r="G28" s="49" t="s">
        <v>11</v>
      </c>
      <c r="H28" s="50">
        <v>0.4305555555555556</v>
      </c>
      <c r="I28" s="51">
        <v>50</v>
      </c>
    </row>
    <row r="29" spans="1:9" s="58" customFormat="1" ht="12.75">
      <c r="A29" s="52">
        <v>2</v>
      </c>
      <c r="B29" s="53">
        <v>72</v>
      </c>
      <c r="C29" s="54" t="s">
        <v>46</v>
      </c>
      <c r="D29" s="53" t="s">
        <v>45</v>
      </c>
      <c r="E29" s="53">
        <v>1966</v>
      </c>
      <c r="F29" s="53" t="s">
        <v>10</v>
      </c>
      <c r="G29" s="55" t="s">
        <v>11</v>
      </c>
      <c r="H29" s="56">
        <v>0.4930555555555556</v>
      </c>
      <c r="I29" s="57">
        <v>40</v>
      </c>
    </row>
    <row r="30" ht="12.75">
      <c r="I30" s="26"/>
    </row>
    <row r="31" spans="1:9" ht="12.75">
      <c r="A31" s="59">
        <v>1</v>
      </c>
      <c r="B31" s="60">
        <v>55</v>
      </c>
      <c r="C31" s="61" t="s">
        <v>47</v>
      </c>
      <c r="D31" s="60" t="s">
        <v>48</v>
      </c>
      <c r="E31" s="60">
        <v>1976</v>
      </c>
      <c r="F31" s="60" t="s">
        <v>22</v>
      </c>
      <c r="G31" s="62" t="s">
        <v>31</v>
      </c>
      <c r="H31" s="63">
        <v>0.6159722222222223</v>
      </c>
      <c r="I31" s="64">
        <v>50</v>
      </c>
    </row>
    <row r="33" spans="1:2" ht="12.75">
      <c r="A33" s="65" t="s">
        <v>10</v>
      </c>
      <c r="B33" s="66">
        <f>SUM(I3:I6)+SUM(I8:I10)+I12+I13+I15+I20+I24+I25+I26+I28+I29</f>
        <v>686</v>
      </c>
    </row>
    <row r="34" spans="1:2" ht="12.75">
      <c r="A34" s="67" t="s">
        <v>22</v>
      </c>
      <c r="B34" s="68">
        <f>I31+I23+I22+I21+I19+I18+I17+I16+I14+I11</f>
        <v>286</v>
      </c>
    </row>
    <row r="36" spans="1:6" ht="12.75">
      <c r="A36" s="172" t="s">
        <v>49</v>
      </c>
      <c r="B36" s="172"/>
      <c r="C36" s="172"/>
      <c r="D36" s="172"/>
      <c r="E36" s="172"/>
      <c r="F36" s="172"/>
    </row>
    <row r="37" spans="1:6" ht="12.75">
      <c r="A37" s="65">
        <v>1</v>
      </c>
      <c r="B37" s="173" t="s">
        <v>19</v>
      </c>
      <c r="C37" s="173"/>
      <c r="D37" s="70"/>
      <c r="E37" s="69" t="s">
        <v>10</v>
      </c>
      <c r="F37" s="71">
        <f>I9+I10+I12</f>
        <v>211</v>
      </c>
    </row>
    <row r="38" spans="1:6" ht="12.75">
      <c r="A38" s="72">
        <v>2</v>
      </c>
      <c r="B38" s="174" t="s">
        <v>31</v>
      </c>
      <c r="C38" s="174"/>
      <c r="D38" s="74"/>
      <c r="E38" s="73" t="s">
        <v>22</v>
      </c>
      <c r="F38" s="75">
        <v>127</v>
      </c>
    </row>
    <row r="39" spans="1:6" ht="12.75">
      <c r="A39" s="72">
        <v>3</v>
      </c>
      <c r="B39" s="174" t="s">
        <v>28</v>
      </c>
      <c r="C39" s="174"/>
      <c r="D39" s="74"/>
      <c r="E39" s="73" t="s">
        <v>22</v>
      </c>
      <c r="F39" s="75">
        <f>I14+I18</f>
        <v>60</v>
      </c>
    </row>
    <row r="40" spans="1:6" ht="12.75">
      <c r="A40" s="76">
        <v>4</v>
      </c>
      <c r="B40" s="175" t="s">
        <v>23</v>
      </c>
      <c r="C40" s="175"/>
      <c r="D40" s="78"/>
      <c r="E40" s="77" t="s">
        <v>22</v>
      </c>
      <c r="F40" s="79">
        <f>I11</f>
        <v>50</v>
      </c>
    </row>
    <row r="41" spans="2:6" ht="12.75">
      <c r="B41" s="176"/>
      <c r="C41" s="176"/>
      <c r="F41" s="81"/>
    </row>
    <row r="42" spans="2:6" ht="12.75">
      <c r="B42" s="80"/>
      <c r="C42" s="80"/>
      <c r="F42" s="81"/>
    </row>
    <row r="43" spans="1:9" ht="12.75">
      <c r="A43" s="8">
        <v>1</v>
      </c>
      <c r="B43" s="9">
        <v>300</v>
      </c>
      <c r="C43" s="10" t="s">
        <v>8</v>
      </c>
      <c r="D43" s="9" t="s">
        <v>9</v>
      </c>
      <c r="E43" s="9">
        <v>1984</v>
      </c>
      <c r="F43" s="9" t="s">
        <v>10</v>
      </c>
      <c r="G43" s="11" t="s">
        <v>11</v>
      </c>
      <c r="H43" s="12">
        <v>0.2722222222222222</v>
      </c>
      <c r="I43" s="13"/>
    </row>
    <row r="44" spans="1:9" ht="12.75">
      <c r="A44" s="82">
        <v>1</v>
      </c>
      <c r="B44" s="83">
        <v>21</v>
      </c>
      <c r="C44" s="84" t="s">
        <v>16</v>
      </c>
      <c r="D44" s="83" t="s">
        <v>17</v>
      </c>
      <c r="E44" s="83">
        <v>1981</v>
      </c>
      <c r="F44" s="83" t="s">
        <v>10</v>
      </c>
      <c r="G44" s="85" t="s">
        <v>11</v>
      </c>
      <c r="H44" s="86">
        <v>0.3069444444444444</v>
      </c>
      <c r="I44" s="87"/>
    </row>
    <row r="45" spans="1:9" ht="12.75">
      <c r="A45" s="14">
        <v>2</v>
      </c>
      <c r="B45" s="15">
        <v>302</v>
      </c>
      <c r="C45" s="16" t="s">
        <v>12</v>
      </c>
      <c r="D45" s="15" t="s">
        <v>9</v>
      </c>
      <c r="E45" s="15">
        <v>1987</v>
      </c>
      <c r="F45" s="15" t="s">
        <v>10</v>
      </c>
      <c r="G45" s="17" t="s">
        <v>11</v>
      </c>
      <c r="H45" s="18">
        <v>0.3145833333333333</v>
      </c>
      <c r="I45" s="19"/>
    </row>
    <row r="46" spans="1:9" ht="12.75">
      <c r="A46" s="14">
        <v>3</v>
      </c>
      <c r="B46" s="15">
        <v>301</v>
      </c>
      <c r="C46" s="16" t="s">
        <v>13</v>
      </c>
      <c r="D46" s="15" t="s">
        <v>9</v>
      </c>
      <c r="E46" s="15">
        <v>1986</v>
      </c>
      <c r="F46" s="15" t="s">
        <v>10</v>
      </c>
      <c r="G46" s="17" t="s">
        <v>11</v>
      </c>
      <c r="H46" s="18">
        <v>0.32569444444444445</v>
      </c>
      <c r="I46" s="19"/>
    </row>
    <row r="47" spans="1:9" ht="12.75">
      <c r="A47" s="82">
        <v>2</v>
      </c>
      <c r="B47" s="83">
        <v>80</v>
      </c>
      <c r="C47" s="84" t="s">
        <v>18</v>
      </c>
      <c r="D47" s="83" t="s">
        <v>17</v>
      </c>
      <c r="E47" s="83">
        <v>1986</v>
      </c>
      <c r="F47" s="83" t="s">
        <v>10</v>
      </c>
      <c r="G47" s="85" t="s">
        <v>19</v>
      </c>
      <c r="H47" s="86">
        <v>0.3548611111111111</v>
      </c>
      <c r="I47" s="87"/>
    </row>
    <row r="48" spans="1:9" ht="12.75">
      <c r="A48" s="82">
        <v>3</v>
      </c>
      <c r="B48" s="83">
        <v>102</v>
      </c>
      <c r="C48" s="84" t="s">
        <v>20</v>
      </c>
      <c r="D48" s="83" t="s">
        <v>17</v>
      </c>
      <c r="E48" s="83">
        <v>1984</v>
      </c>
      <c r="F48" s="83" t="s">
        <v>10</v>
      </c>
      <c r="G48" s="85" t="s">
        <v>19</v>
      </c>
      <c r="H48" s="86">
        <v>0.3597222222222222</v>
      </c>
      <c r="I48" s="87"/>
    </row>
    <row r="49" spans="1:9" ht="12.75">
      <c r="A49" s="88">
        <v>4</v>
      </c>
      <c r="B49" s="89">
        <v>209</v>
      </c>
      <c r="C49" s="90" t="s">
        <v>21</v>
      </c>
      <c r="D49" s="89" t="s">
        <v>17</v>
      </c>
      <c r="E49" s="89">
        <v>1983</v>
      </c>
      <c r="F49" s="89" t="s">
        <v>22</v>
      </c>
      <c r="G49" s="91" t="s">
        <v>23</v>
      </c>
      <c r="H49" s="92">
        <v>0.3638888888888889</v>
      </c>
      <c r="I49" s="87"/>
    </row>
    <row r="50" spans="1:9" ht="12.75">
      <c r="A50" s="88">
        <v>5</v>
      </c>
      <c r="B50" s="89">
        <v>77</v>
      </c>
      <c r="C50" s="90" t="s">
        <v>24</v>
      </c>
      <c r="D50" s="89" t="s">
        <v>17</v>
      </c>
      <c r="E50" s="89">
        <v>1976</v>
      </c>
      <c r="F50" s="89" t="s">
        <v>10</v>
      </c>
      <c r="G50" s="91" t="s">
        <v>19</v>
      </c>
      <c r="H50" s="92">
        <v>0.375</v>
      </c>
      <c r="I50" s="87"/>
    </row>
    <row r="51" spans="1:9" ht="12.75">
      <c r="A51" s="88">
        <v>6</v>
      </c>
      <c r="B51" s="89">
        <v>71</v>
      </c>
      <c r="C51" s="90" t="s">
        <v>26</v>
      </c>
      <c r="D51" s="89"/>
      <c r="E51" s="89">
        <v>1975</v>
      </c>
      <c r="F51" s="89" t="s">
        <v>10</v>
      </c>
      <c r="G51" s="91" t="s">
        <v>11</v>
      </c>
      <c r="H51" s="92">
        <v>0.3923611111111111</v>
      </c>
      <c r="I51" s="87"/>
    </row>
    <row r="52" spans="1:9" ht="12.75">
      <c r="A52" s="88">
        <v>7</v>
      </c>
      <c r="B52" s="89">
        <v>33</v>
      </c>
      <c r="C52" s="90" t="s">
        <v>27</v>
      </c>
      <c r="D52" s="89" t="s">
        <v>17</v>
      </c>
      <c r="E52" s="89">
        <v>1978</v>
      </c>
      <c r="F52" s="89" t="s">
        <v>22</v>
      </c>
      <c r="G52" s="91" t="s">
        <v>28</v>
      </c>
      <c r="H52" s="92">
        <v>0.3979166666666667</v>
      </c>
      <c r="I52" s="93"/>
    </row>
    <row r="53" spans="1:9" ht="12.75">
      <c r="A53" s="88">
        <v>8</v>
      </c>
      <c r="B53" s="89">
        <v>65</v>
      </c>
      <c r="C53" s="90" t="s">
        <v>29</v>
      </c>
      <c r="D53" s="89" t="s">
        <v>17</v>
      </c>
      <c r="E53" s="89">
        <v>1977</v>
      </c>
      <c r="F53" s="40" t="s">
        <v>10</v>
      </c>
      <c r="G53" s="91" t="s">
        <v>11</v>
      </c>
      <c r="H53" s="92">
        <v>0.4125</v>
      </c>
      <c r="I53" s="94"/>
    </row>
    <row r="54" spans="1:9" ht="12.75">
      <c r="A54" s="88">
        <v>10</v>
      </c>
      <c r="B54" s="89">
        <v>62</v>
      </c>
      <c r="C54" s="90" t="s">
        <v>33</v>
      </c>
      <c r="D54" s="89" t="s">
        <v>17</v>
      </c>
      <c r="E54" s="89">
        <v>1983</v>
      </c>
      <c r="F54" s="89" t="s">
        <v>22</v>
      </c>
      <c r="G54" s="91" t="s">
        <v>31</v>
      </c>
      <c r="H54" s="92">
        <v>0.4159722222222222</v>
      </c>
      <c r="I54" s="94"/>
    </row>
    <row r="55" spans="1:9" ht="12.75">
      <c r="A55" s="88">
        <v>11</v>
      </c>
      <c r="B55" s="89">
        <v>30</v>
      </c>
      <c r="C55" s="90" t="s">
        <v>34</v>
      </c>
      <c r="D55" s="89" t="s">
        <v>17</v>
      </c>
      <c r="E55" s="89">
        <v>1977</v>
      </c>
      <c r="F55" s="89" t="s">
        <v>22</v>
      </c>
      <c r="G55" s="91" t="s">
        <v>28</v>
      </c>
      <c r="H55" s="92">
        <v>0.42291666666666666</v>
      </c>
      <c r="I55" s="94"/>
    </row>
    <row r="56" spans="1:9" ht="12.75">
      <c r="A56" s="88">
        <v>12</v>
      </c>
      <c r="B56" s="89">
        <v>67</v>
      </c>
      <c r="C56" s="90" t="s">
        <v>35</v>
      </c>
      <c r="D56" s="89" t="s">
        <v>17</v>
      </c>
      <c r="E56" s="89">
        <v>1979</v>
      </c>
      <c r="F56" s="89" t="s">
        <v>22</v>
      </c>
      <c r="G56" s="91" t="s">
        <v>31</v>
      </c>
      <c r="H56" s="92">
        <v>0.4236111111111111</v>
      </c>
      <c r="I56" s="94"/>
    </row>
    <row r="57" spans="1:9" ht="12.75">
      <c r="A57" s="95">
        <v>1</v>
      </c>
      <c r="B57" s="96">
        <v>303</v>
      </c>
      <c r="C57" s="97" t="s">
        <v>44</v>
      </c>
      <c r="D57" s="96" t="s">
        <v>45</v>
      </c>
      <c r="E57" s="96">
        <v>1948</v>
      </c>
      <c r="F57" s="96" t="s">
        <v>10</v>
      </c>
      <c r="G57" s="98" t="s">
        <v>11</v>
      </c>
      <c r="H57" s="99">
        <v>0.4305555555555556</v>
      </c>
      <c r="I57" s="100"/>
    </row>
    <row r="58" spans="1:9" ht="12.75">
      <c r="A58" s="88">
        <v>13</v>
      </c>
      <c r="B58" s="89">
        <v>74</v>
      </c>
      <c r="C58" s="90" t="s">
        <v>36</v>
      </c>
      <c r="D58" s="89" t="s">
        <v>17</v>
      </c>
      <c r="E58" s="89">
        <v>1974</v>
      </c>
      <c r="F58" s="89" t="s">
        <v>10</v>
      </c>
      <c r="G58" s="91" t="s">
        <v>11</v>
      </c>
      <c r="H58" s="92">
        <v>0.43194444444444446</v>
      </c>
      <c r="I58" s="94"/>
    </row>
    <row r="59" spans="1:9" ht="12.75">
      <c r="A59" s="101">
        <v>4</v>
      </c>
      <c r="B59" s="102">
        <v>79</v>
      </c>
      <c r="C59" s="103" t="s">
        <v>14</v>
      </c>
      <c r="D59" s="102" t="s">
        <v>9</v>
      </c>
      <c r="E59" s="102">
        <v>1985</v>
      </c>
      <c r="F59" s="102" t="s">
        <v>10</v>
      </c>
      <c r="G59" s="104" t="s">
        <v>15</v>
      </c>
      <c r="H59" s="105">
        <v>0.4368055555555555</v>
      </c>
      <c r="I59" s="106"/>
    </row>
    <row r="60" spans="1:9" ht="12.75">
      <c r="A60" s="88">
        <v>14</v>
      </c>
      <c r="B60" s="89">
        <v>103</v>
      </c>
      <c r="C60" s="90" t="s">
        <v>37</v>
      </c>
      <c r="D60" s="89" t="s">
        <v>17</v>
      </c>
      <c r="E60" s="89">
        <v>1980</v>
      </c>
      <c r="F60" s="89" t="s">
        <v>22</v>
      </c>
      <c r="G60" s="91" t="s">
        <v>11</v>
      </c>
      <c r="H60" s="92">
        <v>0.4694444444444445</v>
      </c>
      <c r="I60" s="94"/>
    </row>
    <row r="61" spans="1:9" ht="12.75">
      <c r="A61" s="88">
        <v>15</v>
      </c>
      <c r="B61" s="89">
        <v>101</v>
      </c>
      <c r="C61" s="90" t="s">
        <v>38</v>
      </c>
      <c r="D61" s="89" t="s">
        <v>17</v>
      </c>
      <c r="E61" s="89">
        <v>1981</v>
      </c>
      <c r="F61" s="89" t="s">
        <v>22</v>
      </c>
      <c r="G61" s="91" t="s">
        <v>11</v>
      </c>
      <c r="H61" s="92">
        <v>0.47222222222222227</v>
      </c>
      <c r="I61" s="94"/>
    </row>
    <row r="62" spans="1:9" ht="12.75">
      <c r="A62" s="88">
        <v>16</v>
      </c>
      <c r="B62" s="89">
        <v>73</v>
      </c>
      <c r="C62" s="90" t="s">
        <v>39</v>
      </c>
      <c r="D62" s="89" t="s">
        <v>17</v>
      </c>
      <c r="E62" s="89">
        <v>1980</v>
      </c>
      <c r="F62" s="89" t="s">
        <v>22</v>
      </c>
      <c r="G62" s="91" t="s">
        <v>31</v>
      </c>
      <c r="H62" s="92">
        <v>0.4875</v>
      </c>
      <c r="I62" s="94"/>
    </row>
    <row r="63" spans="1:9" ht="12.75">
      <c r="A63" s="95">
        <v>2</v>
      </c>
      <c r="B63" s="96">
        <v>72</v>
      </c>
      <c r="C63" s="107" t="s">
        <v>46</v>
      </c>
      <c r="D63" s="107"/>
      <c r="E63" s="96">
        <v>1966</v>
      </c>
      <c r="F63" s="96" t="s">
        <v>10</v>
      </c>
      <c r="G63" s="98" t="s">
        <v>11</v>
      </c>
      <c r="H63" s="99">
        <v>0.4930555555555556</v>
      </c>
      <c r="I63" s="100"/>
    </row>
    <row r="64" spans="1:9" ht="12.75">
      <c r="A64" s="88">
        <v>17</v>
      </c>
      <c r="B64" s="89">
        <v>34</v>
      </c>
      <c r="C64" s="90" t="s">
        <v>40</v>
      </c>
      <c r="D64" s="89" t="s">
        <v>17</v>
      </c>
      <c r="E64" s="89">
        <v>1980</v>
      </c>
      <c r="F64" s="89" t="s">
        <v>10</v>
      </c>
      <c r="G64" s="91" t="s">
        <v>11</v>
      </c>
      <c r="H64" s="92">
        <v>0.4986111111111111</v>
      </c>
      <c r="I64" s="94"/>
    </row>
    <row r="65" spans="1:9" ht="12.75">
      <c r="A65" s="88">
        <v>18</v>
      </c>
      <c r="B65" s="89">
        <v>104</v>
      </c>
      <c r="C65" s="90" t="s">
        <v>41</v>
      </c>
      <c r="D65" s="89" t="s">
        <v>17</v>
      </c>
      <c r="E65" s="89">
        <v>1983</v>
      </c>
      <c r="F65" s="40" t="s">
        <v>10</v>
      </c>
      <c r="G65" s="91" t="s">
        <v>11</v>
      </c>
      <c r="H65" s="92">
        <v>0.5041666666666667</v>
      </c>
      <c r="I65" s="94"/>
    </row>
    <row r="66" spans="1:9" ht="12.75">
      <c r="A66" s="108">
        <v>1</v>
      </c>
      <c r="B66" s="109">
        <v>55</v>
      </c>
      <c r="C66" s="110" t="s">
        <v>47</v>
      </c>
      <c r="D66" s="109" t="s">
        <v>48</v>
      </c>
      <c r="E66" s="109">
        <v>1976</v>
      </c>
      <c r="F66" s="109" t="s">
        <v>22</v>
      </c>
      <c r="G66" s="111" t="s">
        <v>31</v>
      </c>
      <c r="H66" s="112">
        <v>0.6159722222222223</v>
      </c>
      <c r="I66" s="113"/>
    </row>
    <row r="67" spans="1:9" ht="12.75">
      <c r="A67" s="114">
        <v>9</v>
      </c>
      <c r="B67" s="115">
        <v>37</v>
      </c>
      <c r="C67" s="116" t="s">
        <v>30</v>
      </c>
      <c r="D67" s="115" t="s">
        <v>17</v>
      </c>
      <c r="E67" s="115">
        <v>1985</v>
      </c>
      <c r="F67" s="115" t="s">
        <v>22</v>
      </c>
      <c r="G67" s="117" t="s">
        <v>31</v>
      </c>
      <c r="H67" s="118" t="s">
        <v>32</v>
      </c>
      <c r="I67" s="119"/>
    </row>
    <row r="68" spans="2:6" ht="12.75">
      <c r="B68" s="80"/>
      <c r="C68" s="80"/>
      <c r="F68" s="81"/>
    </row>
  </sheetData>
  <mergeCells count="6">
    <mergeCell ref="B40:C40"/>
    <mergeCell ref="B41:C41"/>
    <mergeCell ref="A36:F36"/>
    <mergeCell ref="B37:C37"/>
    <mergeCell ref="B38:C38"/>
    <mergeCell ref="B39:C39"/>
  </mergeCells>
  <printOptions/>
  <pageMargins left="0.7902777777777777" right="0.7902777777777777" top="0.9798611111111111" bottom="0.97986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1">
      <selection activeCell="G48" sqref="G48"/>
    </sheetView>
  </sheetViews>
  <sheetFormatPr defaultColWidth="9.00390625" defaultRowHeight="12.75"/>
  <cols>
    <col min="1" max="1" width="7.375" style="0" customWidth="1"/>
    <col min="2" max="2" width="23.125" style="0" customWidth="1"/>
    <col min="3" max="3" width="10.375" style="0" customWidth="1"/>
    <col min="4" max="4" width="8.125" style="0" customWidth="1"/>
    <col min="5" max="5" width="10.875" style="0" customWidth="1"/>
    <col min="6" max="6" width="17.00390625" style="0" customWidth="1"/>
    <col min="7" max="7" width="6.75390625" style="0" customWidth="1"/>
    <col min="8" max="8" width="6.75390625" style="1" customWidth="1"/>
  </cols>
  <sheetData>
    <row r="2" spans="1:8" ht="12.75">
      <c r="A2" s="177" t="s">
        <v>0</v>
      </c>
      <c r="B2" s="178" t="s">
        <v>2</v>
      </c>
      <c r="C2" s="178"/>
      <c r="D2" s="178" t="s">
        <v>3</v>
      </c>
      <c r="E2" s="178" t="s">
        <v>4</v>
      </c>
      <c r="F2" s="178" t="s">
        <v>5</v>
      </c>
      <c r="G2" s="179" t="s">
        <v>50</v>
      </c>
      <c r="H2" s="179"/>
    </row>
    <row r="3" spans="1:8" ht="12.75">
      <c r="A3" s="177"/>
      <c r="B3" s="178"/>
      <c r="C3" s="178"/>
      <c r="D3" s="178"/>
      <c r="E3" s="178"/>
      <c r="F3" s="178"/>
      <c r="G3" s="120" t="s">
        <v>51</v>
      </c>
      <c r="H3" s="121" t="s">
        <v>52</v>
      </c>
    </row>
    <row r="4" spans="1:8" ht="12.75">
      <c r="A4" s="122">
        <v>1</v>
      </c>
      <c r="B4" s="123" t="s">
        <v>8</v>
      </c>
      <c r="C4" s="124" t="s">
        <v>9</v>
      </c>
      <c r="D4" s="124">
        <v>1984</v>
      </c>
      <c r="E4" s="124" t="s">
        <v>10</v>
      </c>
      <c r="F4" s="124" t="s">
        <v>11</v>
      </c>
      <c r="G4" s="125">
        <v>1</v>
      </c>
      <c r="H4" s="126">
        <v>50</v>
      </c>
    </row>
    <row r="5" spans="1:8" ht="12.75">
      <c r="A5" s="122">
        <v>2</v>
      </c>
      <c r="B5" s="123" t="s">
        <v>12</v>
      </c>
      <c r="C5" s="124" t="s">
        <v>9</v>
      </c>
      <c r="D5" s="124">
        <v>1987</v>
      </c>
      <c r="E5" s="124" t="s">
        <v>10</v>
      </c>
      <c r="F5" s="124" t="s">
        <v>11</v>
      </c>
      <c r="G5" s="125">
        <v>2</v>
      </c>
      <c r="H5" s="126">
        <v>40</v>
      </c>
    </row>
    <row r="6" spans="1:8" ht="12.75">
      <c r="A6" s="122">
        <v>3</v>
      </c>
      <c r="B6" s="123" t="s">
        <v>13</v>
      </c>
      <c r="C6" s="124" t="s">
        <v>9</v>
      </c>
      <c r="D6" s="124">
        <v>1986</v>
      </c>
      <c r="E6" s="124" t="s">
        <v>10</v>
      </c>
      <c r="F6" s="124" t="s">
        <v>11</v>
      </c>
      <c r="G6" s="125">
        <v>3</v>
      </c>
      <c r="H6" s="126">
        <v>30</v>
      </c>
    </row>
    <row r="7" spans="1:256" s="132" customFormat="1" ht="12.75">
      <c r="A7" s="127">
        <v>5</v>
      </c>
      <c r="B7" s="128" t="s">
        <v>14</v>
      </c>
      <c r="C7" s="129" t="s">
        <v>9</v>
      </c>
      <c r="D7" s="129">
        <v>1985</v>
      </c>
      <c r="E7" s="129" t="s">
        <v>10</v>
      </c>
      <c r="F7" s="129" t="s">
        <v>11</v>
      </c>
      <c r="G7" s="130">
        <v>4</v>
      </c>
      <c r="H7" s="131">
        <v>20</v>
      </c>
      <c r="IN7"/>
      <c r="IO7"/>
      <c r="IP7"/>
      <c r="IQ7"/>
      <c r="IR7"/>
      <c r="IS7"/>
      <c r="IT7"/>
      <c r="IU7"/>
      <c r="IV7"/>
    </row>
    <row r="10" spans="1:8" ht="12.75">
      <c r="A10" s="177" t="s">
        <v>0</v>
      </c>
      <c r="B10" s="178" t="s">
        <v>2</v>
      </c>
      <c r="C10" s="178"/>
      <c r="D10" s="178" t="s">
        <v>3</v>
      </c>
      <c r="E10" s="178" t="s">
        <v>4</v>
      </c>
      <c r="F10" s="178" t="s">
        <v>5</v>
      </c>
      <c r="G10" s="179" t="s">
        <v>50</v>
      </c>
      <c r="H10" s="179"/>
    </row>
    <row r="11" spans="1:8" ht="12.75">
      <c r="A11" s="177"/>
      <c r="B11" s="178"/>
      <c r="C11" s="178"/>
      <c r="D11" s="178"/>
      <c r="E11" s="178"/>
      <c r="F11" s="178"/>
      <c r="G11" s="120" t="s">
        <v>51</v>
      </c>
      <c r="H11" s="121" t="s">
        <v>52</v>
      </c>
    </row>
    <row r="12" spans="1:10" ht="12.75">
      <c r="A12" s="122">
        <v>1</v>
      </c>
      <c r="B12" s="123" t="s">
        <v>16</v>
      </c>
      <c r="C12" s="124" t="s">
        <v>17</v>
      </c>
      <c r="D12" s="124">
        <v>1981</v>
      </c>
      <c r="E12" s="124" t="s">
        <v>10</v>
      </c>
      <c r="F12" s="133" t="s">
        <v>11</v>
      </c>
      <c r="G12" s="125">
        <v>1</v>
      </c>
      <c r="H12" s="134">
        <v>100</v>
      </c>
      <c r="J12" s="135"/>
    </row>
    <row r="13" spans="1:10" ht="12.75">
      <c r="A13" s="122">
        <v>2</v>
      </c>
      <c r="B13" s="123" t="s">
        <v>18</v>
      </c>
      <c r="C13" s="124" t="s">
        <v>17</v>
      </c>
      <c r="D13" s="124">
        <v>1986</v>
      </c>
      <c r="E13" s="124" t="s">
        <v>10</v>
      </c>
      <c r="F13" s="133" t="s">
        <v>19</v>
      </c>
      <c r="G13" s="125">
        <v>2</v>
      </c>
      <c r="H13" s="134">
        <v>80</v>
      </c>
      <c r="J13" s="135"/>
    </row>
    <row r="14" spans="1:10" ht="12.75">
      <c r="A14" s="122">
        <v>3</v>
      </c>
      <c r="B14" s="123" t="s">
        <v>20</v>
      </c>
      <c r="C14" s="124" t="s">
        <v>17</v>
      </c>
      <c r="D14" s="124">
        <v>1984</v>
      </c>
      <c r="E14" s="124" t="s">
        <v>10</v>
      </c>
      <c r="F14" s="133" t="s">
        <v>19</v>
      </c>
      <c r="G14" s="125">
        <v>3</v>
      </c>
      <c r="H14" s="134">
        <v>60</v>
      </c>
      <c r="J14" s="135"/>
    </row>
    <row r="15" spans="1:10" ht="12.75">
      <c r="A15" s="136">
        <v>4</v>
      </c>
      <c r="B15" s="137" t="s">
        <v>21</v>
      </c>
      <c r="C15" s="138" t="s">
        <v>17</v>
      </c>
      <c r="D15" s="138">
        <v>1983</v>
      </c>
      <c r="E15" s="138" t="s">
        <v>22</v>
      </c>
      <c r="F15" s="139" t="s">
        <v>23</v>
      </c>
      <c r="G15" s="140">
        <v>4</v>
      </c>
      <c r="H15" s="141">
        <v>50</v>
      </c>
      <c r="J15" s="135"/>
    </row>
    <row r="16" spans="1:10" ht="12.75">
      <c r="A16" s="136">
        <v>5</v>
      </c>
      <c r="B16" s="137" t="s">
        <v>24</v>
      </c>
      <c r="C16" s="138" t="s">
        <v>17</v>
      </c>
      <c r="D16" s="138">
        <v>1976</v>
      </c>
      <c r="E16" s="138" t="s">
        <v>10</v>
      </c>
      <c r="F16" s="139" t="s">
        <v>19</v>
      </c>
      <c r="G16" s="140">
        <v>5</v>
      </c>
      <c r="H16" s="141">
        <v>71</v>
      </c>
      <c r="J16" s="135"/>
    </row>
    <row r="17" spans="1:10" ht="12.75">
      <c r="A17" s="136">
        <v>6</v>
      </c>
      <c r="B17" s="137" t="s">
        <v>26</v>
      </c>
      <c r="C17" s="138" t="s">
        <v>17</v>
      </c>
      <c r="D17" s="138">
        <v>1975</v>
      </c>
      <c r="E17" s="138" t="s">
        <v>10</v>
      </c>
      <c r="F17" s="139" t="s">
        <v>11</v>
      </c>
      <c r="G17" s="140">
        <v>6</v>
      </c>
      <c r="H17" s="141">
        <v>40</v>
      </c>
      <c r="J17" s="135"/>
    </row>
    <row r="18" spans="1:10" ht="12.75">
      <c r="A18" s="136">
        <v>7</v>
      </c>
      <c r="B18" s="137" t="s">
        <v>27</v>
      </c>
      <c r="C18" s="138" t="s">
        <v>17</v>
      </c>
      <c r="D18" s="138">
        <v>1978</v>
      </c>
      <c r="E18" s="138" t="s">
        <v>22</v>
      </c>
      <c r="F18" s="139" t="s">
        <v>28</v>
      </c>
      <c r="G18" s="140">
        <v>7</v>
      </c>
      <c r="H18" s="141">
        <v>36</v>
      </c>
      <c r="J18" s="135"/>
    </row>
    <row r="19" spans="1:10" ht="12.75">
      <c r="A19" s="136">
        <v>8</v>
      </c>
      <c r="B19" s="137" t="s">
        <v>29</v>
      </c>
      <c r="C19" s="138" t="s">
        <v>17</v>
      </c>
      <c r="D19" s="138">
        <v>1977</v>
      </c>
      <c r="E19" s="138" t="s">
        <v>10</v>
      </c>
      <c r="F19" s="139" t="s">
        <v>11</v>
      </c>
      <c r="G19" s="140">
        <v>8</v>
      </c>
      <c r="H19" s="141">
        <v>32</v>
      </c>
      <c r="J19" s="135"/>
    </row>
    <row r="20" spans="1:10" ht="12.75">
      <c r="A20" s="136">
        <v>9</v>
      </c>
      <c r="B20" s="137" t="s">
        <v>30</v>
      </c>
      <c r="C20" s="138" t="s">
        <v>17</v>
      </c>
      <c r="D20" s="138">
        <v>1985</v>
      </c>
      <c r="E20" s="138" t="s">
        <v>22</v>
      </c>
      <c r="F20" s="139" t="s">
        <v>31</v>
      </c>
      <c r="G20" s="140">
        <v>9</v>
      </c>
      <c r="H20" s="141">
        <v>29</v>
      </c>
      <c r="J20" s="135"/>
    </row>
    <row r="21" spans="1:10" ht="12.75">
      <c r="A21" s="136">
        <v>10</v>
      </c>
      <c r="B21" s="137" t="s">
        <v>33</v>
      </c>
      <c r="C21" s="138" t="s">
        <v>17</v>
      </c>
      <c r="D21" s="138">
        <v>1983</v>
      </c>
      <c r="E21" s="138" t="s">
        <v>22</v>
      </c>
      <c r="F21" s="139" t="s">
        <v>31</v>
      </c>
      <c r="G21" s="140">
        <v>10</v>
      </c>
      <c r="H21" s="141">
        <v>26</v>
      </c>
      <c r="J21" s="135"/>
    </row>
    <row r="22" spans="1:10" ht="12.75">
      <c r="A22" s="136">
        <v>11</v>
      </c>
      <c r="B22" s="137" t="s">
        <v>34</v>
      </c>
      <c r="C22" s="138" t="s">
        <v>17</v>
      </c>
      <c r="D22" s="138">
        <v>1977</v>
      </c>
      <c r="E22" s="138" t="s">
        <v>22</v>
      </c>
      <c r="F22" s="139" t="s">
        <v>28</v>
      </c>
      <c r="G22" s="140">
        <v>11</v>
      </c>
      <c r="H22" s="141">
        <v>24</v>
      </c>
      <c r="J22" s="135"/>
    </row>
    <row r="23" spans="1:10" ht="12.75">
      <c r="A23" s="136">
        <v>12</v>
      </c>
      <c r="B23" s="137" t="s">
        <v>35</v>
      </c>
      <c r="C23" s="138" t="s">
        <v>17</v>
      </c>
      <c r="D23" s="138">
        <v>1979</v>
      </c>
      <c r="E23" s="138" t="s">
        <v>22</v>
      </c>
      <c r="F23" s="139" t="s">
        <v>31</v>
      </c>
      <c r="G23" s="140">
        <v>12</v>
      </c>
      <c r="H23" s="141">
        <v>22</v>
      </c>
      <c r="J23" s="135"/>
    </row>
    <row r="24" spans="1:10" ht="12.75">
      <c r="A24" s="136">
        <v>13</v>
      </c>
      <c r="B24" s="137" t="s">
        <v>36</v>
      </c>
      <c r="C24" s="138" t="s">
        <v>17</v>
      </c>
      <c r="D24" s="138">
        <v>1974</v>
      </c>
      <c r="E24" s="138" t="s">
        <v>10</v>
      </c>
      <c r="F24" s="139" t="s">
        <v>11</v>
      </c>
      <c r="G24" s="140">
        <v>13</v>
      </c>
      <c r="H24" s="141">
        <v>20</v>
      </c>
      <c r="J24" s="135"/>
    </row>
    <row r="25" spans="1:10" ht="12.75">
      <c r="A25" s="136">
        <v>14</v>
      </c>
      <c r="B25" s="137" t="s">
        <v>37</v>
      </c>
      <c r="C25" s="138" t="s">
        <v>17</v>
      </c>
      <c r="D25" s="138">
        <v>1980</v>
      </c>
      <c r="E25" s="138" t="s">
        <v>22</v>
      </c>
      <c r="F25" s="139" t="s">
        <v>11</v>
      </c>
      <c r="G25" s="140">
        <v>14</v>
      </c>
      <c r="H25" s="141">
        <v>18</v>
      </c>
      <c r="J25" s="135"/>
    </row>
    <row r="26" spans="1:10" ht="12.75">
      <c r="A26" s="136">
        <v>15</v>
      </c>
      <c r="B26" s="137" t="s">
        <v>38</v>
      </c>
      <c r="C26" s="138" t="s">
        <v>17</v>
      </c>
      <c r="D26" s="138">
        <v>1981</v>
      </c>
      <c r="E26" s="138" t="s">
        <v>22</v>
      </c>
      <c r="F26" s="139" t="s">
        <v>11</v>
      </c>
      <c r="G26" s="140">
        <v>15</v>
      </c>
      <c r="H26" s="141">
        <v>16</v>
      </c>
      <c r="J26" s="135"/>
    </row>
    <row r="27" spans="1:10" ht="12.75">
      <c r="A27" s="136">
        <v>16</v>
      </c>
      <c r="B27" s="137" t="s">
        <v>39</v>
      </c>
      <c r="C27" s="138" t="s">
        <v>17</v>
      </c>
      <c r="D27" s="138">
        <v>1980</v>
      </c>
      <c r="E27" s="138" t="s">
        <v>22</v>
      </c>
      <c r="F27" s="139" t="s">
        <v>31</v>
      </c>
      <c r="G27" s="140">
        <v>16</v>
      </c>
      <c r="H27" s="141">
        <v>15</v>
      </c>
      <c r="J27" s="135"/>
    </row>
    <row r="28" spans="1:10" ht="12.75">
      <c r="A28" s="136">
        <v>17</v>
      </c>
      <c r="B28" s="137" t="s">
        <v>40</v>
      </c>
      <c r="C28" s="138" t="s">
        <v>17</v>
      </c>
      <c r="D28" s="138">
        <v>1980</v>
      </c>
      <c r="E28" s="138" t="s">
        <v>10</v>
      </c>
      <c r="F28" s="139" t="s">
        <v>11</v>
      </c>
      <c r="G28" s="140">
        <v>17</v>
      </c>
      <c r="H28" s="141">
        <v>14</v>
      </c>
      <c r="J28" s="135"/>
    </row>
    <row r="29" spans="1:10" ht="12.75">
      <c r="A29" s="136">
        <v>18</v>
      </c>
      <c r="B29" s="137" t="s">
        <v>41</v>
      </c>
      <c r="C29" s="138" t="s">
        <v>17</v>
      </c>
      <c r="D29" s="138">
        <v>1983</v>
      </c>
      <c r="E29" s="138" t="s">
        <v>10</v>
      </c>
      <c r="F29" s="139" t="s">
        <v>11</v>
      </c>
      <c r="G29" s="140">
        <v>18</v>
      </c>
      <c r="H29" s="141">
        <v>13</v>
      </c>
      <c r="J29" s="135"/>
    </row>
    <row r="30" spans="1:10" ht="12.75">
      <c r="A30" s="127">
        <v>19</v>
      </c>
      <c r="B30" s="128" t="s">
        <v>42</v>
      </c>
      <c r="C30" s="129" t="s">
        <v>17</v>
      </c>
      <c r="D30" s="129">
        <v>1983</v>
      </c>
      <c r="E30" s="129" t="s">
        <v>10</v>
      </c>
      <c r="F30" s="139" t="s">
        <v>11</v>
      </c>
      <c r="G30" s="130"/>
      <c r="H30" s="142">
        <v>26</v>
      </c>
      <c r="J30" s="135"/>
    </row>
    <row r="31" ht="12.75">
      <c r="J31" s="135"/>
    </row>
    <row r="32" spans="7:10" ht="12.75">
      <c r="G32" s="135"/>
      <c r="I32" s="143"/>
      <c r="J32" s="144"/>
    </row>
    <row r="33" spans="1:10" ht="12.75">
      <c r="A33" s="180" t="s">
        <v>0</v>
      </c>
      <c r="B33" s="181" t="s">
        <v>2</v>
      </c>
      <c r="C33" s="181"/>
      <c r="D33" s="181" t="s">
        <v>3</v>
      </c>
      <c r="E33" s="181" t="s">
        <v>4</v>
      </c>
      <c r="F33" s="182" t="s">
        <v>5</v>
      </c>
      <c r="G33" s="183" t="s">
        <v>50</v>
      </c>
      <c r="H33" s="183"/>
      <c r="I33" s="143"/>
      <c r="J33" s="144"/>
    </row>
    <row r="34" spans="1:10" ht="12.75">
      <c r="A34" s="180"/>
      <c r="B34" s="181"/>
      <c r="C34" s="181"/>
      <c r="D34" s="181"/>
      <c r="E34" s="181"/>
      <c r="F34" s="182"/>
      <c r="G34" s="145" t="s">
        <v>51</v>
      </c>
      <c r="H34" s="146" t="s">
        <v>52</v>
      </c>
      <c r="I34" s="143"/>
      <c r="J34" s="144"/>
    </row>
    <row r="35" spans="1:10" ht="12.75">
      <c r="A35" s="147">
        <v>1</v>
      </c>
      <c r="B35" s="148" t="s">
        <v>44</v>
      </c>
      <c r="C35" s="149" t="s">
        <v>45</v>
      </c>
      <c r="D35" s="149">
        <v>1948</v>
      </c>
      <c r="E35" s="149" t="s">
        <v>10</v>
      </c>
      <c r="F35" s="150" t="s">
        <v>11</v>
      </c>
      <c r="G35" s="151">
        <v>1</v>
      </c>
      <c r="H35" s="152">
        <v>50</v>
      </c>
      <c r="I35" s="143"/>
      <c r="J35" s="144"/>
    </row>
    <row r="36" spans="1:10" ht="12.75">
      <c r="A36" s="153">
        <v>2</v>
      </c>
      <c r="B36" s="154" t="s">
        <v>46</v>
      </c>
      <c r="C36" s="155" t="s">
        <v>45</v>
      </c>
      <c r="D36" s="155">
        <v>1966</v>
      </c>
      <c r="E36" s="155" t="s">
        <v>10</v>
      </c>
      <c r="F36" s="156" t="s">
        <v>11</v>
      </c>
      <c r="G36" s="157">
        <v>2</v>
      </c>
      <c r="H36" s="158">
        <v>40</v>
      </c>
      <c r="I36" s="143"/>
      <c r="J36" s="144"/>
    </row>
    <row r="37" spans="9:10" ht="12.75">
      <c r="I37" s="143"/>
      <c r="J37" s="144"/>
    </row>
    <row r="38" spans="9:10" ht="12.75">
      <c r="I38" s="143"/>
      <c r="J38" s="144"/>
    </row>
    <row r="39" spans="1:10" ht="12.75">
      <c r="A39" s="180" t="s">
        <v>0</v>
      </c>
      <c r="B39" s="181" t="s">
        <v>2</v>
      </c>
      <c r="C39" s="181"/>
      <c r="D39" s="181" t="s">
        <v>3</v>
      </c>
      <c r="E39" s="181" t="s">
        <v>4</v>
      </c>
      <c r="F39" s="182" t="s">
        <v>5</v>
      </c>
      <c r="G39" s="183" t="s">
        <v>50</v>
      </c>
      <c r="H39" s="183"/>
      <c r="I39" s="143"/>
      <c r="J39" s="144"/>
    </row>
    <row r="40" spans="1:10" ht="12.75">
      <c r="A40" s="180"/>
      <c r="B40" s="181"/>
      <c r="C40" s="181"/>
      <c r="D40" s="181"/>
      <c r="E40" s="181"/>
      <c r="F40" s="182"/>
      <c r="G40" s="145" t="s">
        <v>51</v>
      </c>
      <c r="H40" s="146" t="s">
        <v>52</v>
      </c>
      <c r="I40" s="143"/>
      <c r="J40" s="144"/>
    </row>
    <row r="41" spans="1:10" ht="12.75" customHeight="1">
      <c r="A41" s="159">
        <v>1</v>
      </c>
      <c r="B41" s="160" t="s">
        <v>47</v>
      </c>
      <c r="C41" s="161" t="s">
        <v>48</v>
      </c>
      <c r="D41" s="161">
        <v>1976</v>
      </c>
      <c r="E41" s="161" t="s">
        <v>22</v>
      </c>
      <c r="F41" s="162" t="s">
        <v>31</v>
      </c>
      <c r="G41" s="163">
        <v>1</v>
      </c>
      <c r="H41" s="158">
        <v>50</v>
      </c>
      <c r="I41" s="144"/>
      <c r="J41" s="144"/>
    </row>
    <row r="42" spans="9:10" ht="12.75" customHeight="1">
      <c r="I42" s="144"/>
      <c r="J42" s="144"/>
    </row>
    <row r="43" spans="1:8" ht="12.75" customHeight="1">
      <c r="A43" s="164" t="s">
        <v>49</v>
      </c>
      <c r="B43" s="165"/>
      <c r="C43" s="165"/>
      <c r="D43" s="165"/>
      <c r="E43" s="165"/>
      <c r="F43" s="166"/>
      <c r="G43" s="166"/>
      <c r="H43" s="167"/>
    </row>
    <row r="44" spans="1:8" ht="12.75" customHeight="1">
      <c r="A44" s="65">
        <v>1</v>
      </c>
      <c r="B44" s="69" t="s">
        <v>19</v>
      </c>
      <c r="C44" s="173" t="s">
        <v>10</v>
      </c>
      <c r="D44" s="173"/>
      <c r="E44" s="71">
        <f>'1 этап'!F37</f>
        <v>211</v>
      </c>
      <c r="F44" s="166"/>
      <c r="G44" s="166"/>
      <c r="H44" s="167"/>
    </row>
    <row r="45" spans="1:8" ht="12.75" customHeight="1">
      <c r="A45" s="72">
        <v>2</v>
      </c>
      <c r="B45" s="73" t="s">
        <v>31</v>
      </c>
      <c r="C45" s="174" t="s">
        <v>22</v>
      </c>
      <c r="D45" s="174"/>
      <c r="E45" s="75">
        <v>127</v>
      </c>
      <c r="F45" s="168"/>
      <c r="G45" s="168"/>
      <c r="H45" s="168"/>
    </row>
    <row r="46" spans="1:8" ht="12.75">
      <c r="A46" s="72">
        <v>3</v>
      </c>
      <c r="B46" s="73" t="s">
        <v>28</v>
      </c>
      <c r="C46" s="174" t="s">
        <v>22</v>
      </c>
      <c r="D46" s="174"/>
      <c r="E46" s="75">
        <f>'1 этап'!F39</f>
        <v>60</v>
      </c>
      <c r="F46" s="80"/>
      <c r="G46" s="168"/>
      <c r="H46" s="168"/>
    </row>
    <row r="47" spans="1:8" ht="12.75">
      <c r="A47" s="76">
        <v>3</v>
      </c>
      <c r="B47" s="77" t="s">
        <v>23</v>
      </c>
      <c r="C47" s="175" t="s">
        <v>22</v>
      </c>
      <c r="D47" s="175"/>
      <c r="E47" s="79">
        <f>'1 этап'!F40</f>
        <v>50</v>
      </c>
      <c r="F47" s="80"/>
      <c r="G47" s="168"/>
      <c r="H47" s="168"/>
    </row>
    <row r="48" spans="6:8" ht="12.75">
      <c r="F48" s="144"/>
      <c r="G48" s="169"/>
      <c r="H48" s="167"/>
    </row>
    <row r="49" spans="1:8" ht="12.75">
      <c r="A49" s="58" t="s">
        <v>53</v>
      </c>
      <c r="F49" s="144"/>
      <c r="G49" s="169"/>
      <c r="H49" s="167"/>
    </row>
    <row r="50" spans="1:3" ht="12.75">
      <c r="A50" s="184" t="s">
        <v>10</v>
      </c>
      <c r="B50" s="184"/>
      <c r="C50" s="170">
        <f>'1 этап'!B33</f>
        <v>686</v>
      </c>
    </row>
    <row r="51" spans="1:3" ht="12.75">
      <c r="A51" s="185" t="s">
        <v>22</v>
      </c>
      <c r="B51" s="185"/>
      <c r="C51" s="171">
        <f>'1 этап'!B34</f>
        <v>286</v>
      </c>
    </row>
  </sheetData>
  <mergeCells count="34">
    <mergeCell ref="A50:B50"/>
    <mergeCell ref="A51:B51"/>
    <mergeCell ref="C44:D44"/>
    <mergeCell ref="C45:D45"/>
    <mergeCell ref="C46:D46"/>
    <mergeCell ref="C47:D47"/>
    <mergeCell ref="E33:E34"/>
    <mergeCell ref="F33:F34"/>
    <mergeCell ref="G33:H33"/>
    <mergeCell ref="A39:A40"/>
    <mergeCell ref="B39:B40"/>
    <mergeCell ref="C39:C40"/>
    <mergeCell ref="D39:D40"/>
    <mergeCell ref="E39:E40"/>
    <mergeCell ref="F39:F40"/>
    <mergeCell ref="G39:H39"/>
    <mergeCell ref="A33:A34"/>
    <mergeCell ref="B33:B34"/>
    <mergeCell ref="C33:C34"/>
    <mergeCell ref="D33:D34"/>
    <mergeCell ref="E2:E3"/>
    <mergeCell ref="F2:F3"/>
    <mergeCell ref="G2:H2"/>
    <mergeCell ref="A10:A11"/>
    <mergeCell ref="B10:B11"/>
    <mergeCell ref="C10:C11"/>
    <mergeCell ref="D10:D11"/>
    <mergeCell ref="E10:E11"/>
    <mergeCell ref="F10:F11"/>
    <mergeCell ref="G10:H10"/>
    <mergeCell ref="A2:A3"/>
    <mergeCell ref="B2:B3"/>
    <mergeCell ref="C2:C3"/>
    <mergeCell ref="D2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chehovskiy</cp:lastModifiedBy>
  <dcterms:created xsi:type="dcterms:W3CDTF">2007-05-07T04:47:23Z</dcterms:created>
  <dcterms:modified xsi:type="dcterms:W3CDTF">2007-05-07T04:57:51Z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